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60" windowHeight="15000"/>
  </bookViews>
  <sheets>
    <sheet name="贸易-磅价" sheetId="34" r:id="rId1"/>
  </sheets>
  <definedNames>
    <definedName name="_xlnm.Print_Area" localSheetId="0">'贸易-磅价'!$A$1:$F$44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<sst xmlns="http://schemas.openxmlformats.org/spreadsheetml/2006/main" count="59" uniqueCount="59">
  <si>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Provisional Commercial Invoice</t>
  </si>
  <si>
    <t>{.empty}</t>
  </si>
  <si>
    <t>SELLER</t>
  </si>
  <si>
    <t>DATE:</t>
  </si>
  <si>
    <t>INVOICE NUMBER</t>
  </si>
  <si>
    <t>{seller}</t>
  </si>
  <si>
    <t>{date}</t>
  </si>
  <si>
    <t>{invoice}</t>
  </si>
  <si>
    <t>{sAddr0}</t>
  </si>
  <si>
    <t>CONTRACT NO.:</t>
  </si>
  <si>
    <t>{sAddr1}</t>
  </si>
  <si>
    <t>{contract}</t>
  </si>
  <si>
    <t>BUYER</t>
  </si>
  <si>
    <t>PAYMENT TERMS</t>
  </si>
  <si>
    <t>{buyer}</t>
  </si>
  <si>
    <t>{bAddr0}</t>
  </si>
  <si>
    <t>{payment}</t>
  </si>
  <si>
    <t>{bAddr1}</t>
  </si>
  <si>
    <t>{bAddr2}</t>
  </si>
  <si>
    <t>NAME OF VESSEL</t>
  </si>
  <si>
    <t>BILL OF LADING:</t>
  </si>
  <si>
    <t>COUNTRY OF ORIGIN OF GOODS:</t>
  </si>
  <si>
    <t>{vessel}</t>
  </si>
  <si>
    <t>{lading}</t>
  </si>
  <si>
    <t>{origin}</t>
  </si>
  <si>
    <t>PORT OF LOADING</t>
  </si>
  <si>
    <t>PORT OF DISCHARGE</t>
  </si>
  <si>
    <t>PACKING</t>
  </si>
  <si>
    <t>TRADE TERM</t>
  </si>
  <si>
    <t>{ladP}</t>
  </si>
  <si>
    <t>{disP}</t>
  </si>
  <si>
    <t>{packing}</t>
  </si>
  <si>
    <t>{trade}</t>
  </si>
  <si>
    <t>QUANTITY-MT</t>
  </si>
  <si>
    <t>DESCRIPTION</t>
  </si>
  <si>
    <t>UNIT PRICE(USD/PER LB CR)</t>
  </si>
  <si>
    <t>TOTAL AMOUNT</t>
  </si>
  <si>
    <t>WET WEIGHT IN MT</t>
  </si>
  <si>
    <t>NAME OF COMMODITY:HIGH CARBON FERROCHROME</t>
  </si>
  <si>
    <t>MOISTURE:</t>
  </si>
  <si>
    <t>Cr :</t>
  </si>
  <si>
    <t>Si:</t>
  </si>
  <si>
    <t>C:</t>
  </si>
  <si>
    <t>S :</t>
  </si>
  <si>
    <t>DRY WEIGHT IN MT</t>
  </si>
  <si>
    <t>P:</t>
  </si>
  <si>
    <t>95% TOTAL VALUE</t>
  </si>
  <si>
    <t>REMARKS:</t>
  </si>
  <si>
    <t>UNIT PRICE CALCULATION BASIS</t>
  </si>
  <si>
    <t>UNIT PRICE</t>
  </si>
  <si>
    <t>USD0.0 PER LB CR</t>
  </si>
  <si>
    <t>PHYSICAL SPECIFICATION:  MM  %</t>
  </si>
  <si>
    <t>BANK INFORMATION :</t>
  </si>
  <si>
    <t>BENEFICIARY NAME: VIC MINERAL PTE. LTD.</t>
  </si>
  <si>
    <t xml:space="preserve">BANK NAME: OVERSEA-CHINESE BANKING CORPORATION LIMITED SINGAPORE </t>
  </si>
  <si>
    <t>BANK ADDRESS: 63 Chulia Street,#06-00 OCBC Centre East,Singapore 049514</t>
  </si>
  <si>
    <t>SWIFT CODE: OCBCSGSG</t>
  </si>
  <si>
    <t>USD ACCOUNT NO.: 5012 3361 3301</t>
  </si>
  <si>
    <t>ADD: 531A UPPER CROSS STREET #04-95 HONG LIM COMPLEX SINGAPORE (051531)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</si>
</sst>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177" formatCode="[$-1C09]dd\ mmmm\ yyyy;@"/>
    <numFmt numFmtId="178" formatCode="#,##0.000"/>
    <numFmt numFmtId="179" formatCode="0.000%"/>
    <numFmt numFmtId="180" formatCode="0.0000_ "/>
    <numFmt numFmtId="181" formatCode="[$USD]\ #,##0.00"/>
  </numFmts>
  <fonts count="33">
    <font>
      <sz val="11"/>
      <color theme="1"/>
      <name val="宋体"/>
      <charset val="134"/>
      <scheme val="minor"/>
    </font>
    <font>
      <b/>
      <sz val="12"/>
      <color rgb="FF000000"/>
      <name val="Arial"/>
      <charset val="134"/>
    </font>
    <font>
      <b/>
      <sz val="8"/>
      <color rgb="FF000000"/>
      <name val="宋体"/>
      <charset val="134"/>
      <scheme val="minor"/>
    </font>
    <font>
      <b/>
      <sz val="8"/>
      <color rgb="FF000000"/>
      <name val="Calibri"/>
      <charset val="134"/>
    </font>
    <font>
      <b/>
      <sz val="12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0"/>
    </font>
    <font>
      <sz val="10"/>
      <name val="宋体-简"/>
      <charset val="134"/>
    </font>
    <font>
      <sz val="10"/>
      <name val="Calibri"/>
      <charset val="0"/>
    </font>
    <font>
      <sz val="10"/>
      <name val="Calibri"/>
      <charset val="134"/>
    </font>
    <font>
      <b/>
      <sz val="10"/>
      <color rgb="FF000000"/>
      <name val="Calibri"/>
      <charset val="134"/>
    </font>
    <font>
      <b/>
      <sz val="10"/>
      <name val="Calibri"/>
      <charset val="134"/>
    </font>
    <font>
      <sz val="10"/>
      <color rgb="FFFF0000"/>
      <name val="Calibr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rgb="FF000000"/>
      </bottom>
      <diagonal/>
    </border>
    <border>
      <left/>
      <right style="medium">
        <color indexed="8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3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34" applyNumberFormat="0" applyAlignment="0" applyProtection="0">
      <alignment vertical="center"/>
    </xf>
    <xf numFmtId="0" fontId="23" fillId="6" borderId="35" applyNumberFormat="0" applyAlignment="0" applyProtection="0">
      <alignment vertical="center"/>
    </xf>
    <xf numFmtId="0" fontId="24" fillId="6" borderId="34" applyNumberFormat="0" applyAlignment="0" applyProtection="0">
      <alignment vertical="center"/>
    </xf>
    <xf numFmtId="0" fontId="25" fillId="7" borderId="36" applyNumberFormat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54" applyAlignment="1"/>
    <xf numFmtId="0" fontId="1" fillId="0" borderId="0" xfId="54" applyFont="1" applyAlignment="1"/>
    <xf numFmtId="0" fontId="2" fillId="0" borderId="0" xfId="54" applyFont="1" applyAlignment="1">
      <alignment horizontal="left"/>
    </xf>
    <xf numFmtId="0" fontId="3" fillId="0" borderId="0" xfId="54" applyFont="1" applyAlignment="1">
      <alignment horizontal="left" vertical="center" wrapText="1"/>
    </xf>
    <xf numFmtId="0" fontId="4" fillId="2" borderId="1" xfId="54" applyFont="1" applyFill="1" applyBorder="1" applyAlignment="1">
      <alignment horizontal="center" vertical="center" wrapText="1"/>
    </xf>
    <xf numFmtId="0" fontId="4" fillId="2" borderId="2" xfId="54" applyFont="1" applyFill="1" applyBorder="1" applyAlignment="1">
      <alignment horizontal="center" vertical="center" wrapText="1"/>
    </xf>
    <xf numFmtId="0" fontId="4" fillId="2" borderId="3" xfId="54" applyFont="1" applyFill="1" applyBorder="1" applyAlignment="1">
      <alignment horizontal="center" vertical="center" wrapText="1"/>
    </xf>
    <xf numFmtId="0" fontId="5" fillId="0" borderId="4" xfId="54" applyFont="1" applyBorder="1" applyAlignment="1">
      <alignment horizontal="left" vertical="center" wrapText="1"/>
    </xf>
    <xf numFmtId="0" fontId="5" fillId="0" borderId="5" xfId="54" applyFont="1" applyBorder="1" applyAlignment="1">
      <alignment horizontal="justify" vertical="center" wrapText="1"/>
    </xf>
    <xf numFmtId="0" fontId="5" fillId="2" borderId="4" xfId="54" applyFont="1" applyFill="1" applyBorder="1" applyAlignment="1">
      <alignment horizontal="center" vertical="center" wrapText="1"/>
    </xf>
    <xf numFmtId="0" fontId="5" fillId="2" borderId="4" xfId="54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wrapText="1"/>
    </xf>
    <xf numFmtId="177" fontId="7" fillId="0" borderId="8" xfId="0" applyNumberFormat="1" applyFont="1" applyFill="1" applyBorder="1" applyAlignment="1">
      <alignment horizontal="center" vertical="center" wrapText="1"/>
    </xf>
    <xf numFmtId="177" fontId="8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4" xfId="54" applyFont="1" applyBorder="1" applyAlignment="1">
      <alignment horizontal="center" vertical="center" wrapText="1"/>
    </xf>
    <xf numFmtId="0" fontId="5" fillId="0" borderId="9" xfId="54" applyFont="1" applyBorder="1" applyAlignment="1">
      <alignment horizontal="center" vertical="center" wrapText="1"/>
    </xf>
    <xf numFmtId="0" fontId="5" fillId="0" borderId="5" xfId="54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5" fillId="0" borderId="10" xfId="54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6" xfId="54" applyFont="1" applyBorder="1" applyAlignment="1">
      <alignment horizontal="center" vertical="center" wrapText="1"/>
    </xf>
    <xf numFmtId="0" fontId="5" fillId="0" borderId="0" xfId="54" applyFont="1" applyAlignment="1">
      <alignment horizontal="center" vertical="center" wrapText="1"/>
    </xf>
    <xf numFmtId="0" fontId="5" fillId="0" borderId="7" xfId="54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5" fillId="0" borderId="11" xfId="54" applyFont="1" applyBorder="1" applyAlignment="1">
      <alignment horizontal="center" vertical="center" wrapText="1"/>
    </xf>
    <xf numFmtId="0" fontId="5" fillId="0" borderId="12" xfId="54" applyFont="1" applyBorder="1" applyAlignment="1">
      <alignment horizontal="center" vertical="center" wrapText="1"/>
    </xf>
    <xf numFmtId="0" fontId="5" fillId="0" borderId="13" xfId="54" applyFont="1" applyBorder="1" applyAlignment="1">
      <alignment horizontal="center" vertical="center" wrapText="1"/>
    </xf>
    <xf numFmtId="0" fontId="5" fillId="2" borderId="1" xfId="54" applyFont="1" applyFill="1" applyBorder="1" applyAlignment="1">
      <alignment horizontal="center" vertical="center" wrapText="1"/>
    </xf>
    <xf numFmtId="0" fontId="5" fillId="2" borderId="3" xfId="54" applyFont="1" applyFill="1" applyBorder="1" applyAlignment="1">
      <alignment horizontal="center" vertical="center" wrapText="1"/>
    </xf>
    <xf numFmtId="0" fontId="5" fillId="2" borderId="2" xfId="54" applyFont="1" applyFill="1" applyBorder="1" applyAlignment="1">
      <alignment horizontal="center" vertical="center" wrapText="1"/>
    </xf>
    <xf numFmtId="0" fontId="9" fillId="0" borderId="14" xfId="54" applyFont="1" applyBorder="1" applyAlignment="1">
      <alignment horizontal="center" vertical="center" wrapText="1"/>
    </xf>
    <xf numFmtId="0" fontId="9" fillId="0" borderId="1" xfId="54" applyFont="1" applyBorder="1" applyAlignment="1">
      <alignment horizontal="center" vertical="center" wrapText="1"/>
    </xf>
    <xf numFmtId="0" fontId="9" fillId="0" borderId="3" xfId="54" applyFont="1" applyBorder="1" applyAlignment="1">
      <alignment horizontal="center" vertical="center" wrapText="1"/>
    </xf>
    <xf numFmtId="0" fontId="5" fillId="0" borderId="1" xfId="54" applyFont="1" applyBorder="1" applyAlignment="1">
      <alignment horizontal="center" vertical="center" wrapText="1"/>
    </xf>
    <xf numFmtId="0" fontId="5" fillId="0" borderId="2" xfId="54" applyFont="1" applyBorder="1" applyAlignment="1">
      <alignment horizontal="center" vertical="center" wrapText="1"/>
    </xf>
    <xf numFmtId="0" fontId="5" fillId="0" borderId="3" xfId="54" applyFont="1" applyBorder="1" applyAlignment="1">
      <alignment horizontal="center" vertical="center" wrapText="1"/>
    </xf>
    <xf numFmtId="0" fontId="5" fillId="2" borderId="14" xfId="54" applyFont="1" applyFill="1" applyBorder="1" applyAlignment="1">
      <alignment horizontal="center" vertical="center" wrapText="1"/>
    </xf>
    <xf numFmtId="0" fontId="5" fillId="2" borderId="13" xfId="54" applyFont="1" applyFill="1" applyBorder="1" applyAlignment="1">
      <alignment horizontal="center" vertical="center" wrapText="1"/>
    </xf>
    <xf numFmtId="0" fontId="5" fillId="0" borderId="14" xfId="54" applyFont="1" applyBorder="1" applyAlignment="1">
      <alignment horizontal="center" vertical="center" wrapText="1"/>
    </xf>
    <xf numFmtId="0" fontId="9" fillId="0" borderId="13" xfId="54" applyFont="1" applyBorder="1" applyAlignment="1">
      <alignment horizontal="center" vertical="center" wrapText="1"/>
    </xf>
    <xf numFmtId="0" fontId="10" fillId="3" borderId="10" xfId="54" applyFont="1" applyFill="1" applyBorder="1" applyAlignment="1">
      <alignment horizontal="center" vertical="center" wrapText="1"/>
    </xf>
    <xf numFmtId="0" fontId="10" fillId="3" borderId="9" xfId="54" applyFont="1" applyFill="1" applyBorder="1" applyAlignment="1">
      <alignment horizontal="center" vertical="center" wrapText="1"/>
    </xf>
    <xf numFmtId="0" fontId="10" fillId="3" borderId="5" xfId="54" applyFont="1" applyFill="1" applyBorder="1" applyAlignment="1">
      <alignment horizontal="center" vertical="center" wrapText="1"/>
    </xf>
    <xf numFmtId="0" fontId="10" fillId="3" borderId="15" xfId="54" applyFont="1" applyFill="1" applyBorder="1" applyAlignment="1">
      <alignment horizontal="center" vertical="center" wrapText="1"/>
    </xf>
    <xf numFmtId="0" fontId="5" fillId="3" borderId="10" xfId="54" applyFont="1" applyFill="1" applyBorder="1" applyAlignment="1">
      <alignment horizontal="center" vertical="center" wrapText="1"/>
    </xf>
    <xf numFmtId="0" fontId="5" fillId="3" borderId="7" xfId="54" applyFont="1" applyFill="1" applyBorder="1" applyAlignment="1">
      <alignment horizontal="center" vertical="center" wrapText="1"/>
    </xf>
    <xf numFmtId="178" fontId="9" fillId="3" borderId="10" xfId="54" applyNumberFormat="1" applyFont="1" applyFill="1" applyBorder="1" applyAlignment="1">
      <alignment horizontal="center" vertical="center" wrapText="1"/>
    </xf>
    <xf numFmtId="0" fontId="9" fillId="3" borderId="0" xfId="54" applyFont="1" applyFill="1" applyAlignment="1">
      <alignment horizontal="center" vertical="center" wrapText="1"/>
    </xf>
    <xf numFmtId="179" fontId="9" fillId="3" borderId="0" xfId="54" applyNumberFormat="1" applyFont="1" applyFill="1" applyAlignment="1">
      <alignment horizontal="center" vertical="center" wrapText="1"/>
    </xf>
    <xf numFmtId="0" fontId="5" fillId="3" borderId="0" xfId="54" applyFont="1" applyFill="1" applyAlignment="1">
      <alignment horizontal="center" vertical="center" wrapText="1"/>
    </xf>
    <xf numFmtId="0" fontId="5" fillId="3" borderId="6" xfId="54" applyFont="1" applyFill="1" applyBorder="1" applyAlignment="1">
      <alignment horizontal="center" vertical="center" wrapText="1"/>
    </xf>
    <xf numFmtId="0" fontId="11" fillId="3" borderId="10" xfId="54" applyFont="1" applyFill="1" applyBorder="1" applyAlignment="1">
      <alignment horizontal="center" vertical="center" wrapText="1"/>
    </xf>
    <xf numFmtId="10" fontId="9" fillId="3" borderId="0" xfId="54" applyNumberFormat="1" applyFont="1" applyFill="1" applyAlignment="1">
      <alignment horizontal="center" vertical="center" wrapText="1"/>
    </xf>
    <xf numFmtId="0" fontId="12" fillId="3" borderId="0" xfId="54" applyFont="1" applyFill="1" applyAlignment="1">
      <alignment horizontal="left" vertical="center" wrapText="1"/>
    </xf>
    <xf numFmtId="0" fontId="9" fillId="3" borderId="6" xfId="54" applyFont="1" applyFill="1" applyBorder="1" applyAlignment="1">
      <alignment horizontal="center" vertical="center" wrapText="1"/>
    </xf>
    <xf numFmtId="0" fontId="12" fillId="3" borderId="10" xfId="54" applyFont="1" applyFill="1" applyBorder="1" applyAlignment="1">
      <alignment horizontal="center" vertical="center" wrapText="1"/>
    </xf>
    <xf numFmtId="10" fontId="11" fillId="3" borderId="10" xfId="52" applyNumberFormat="1" applyFont="1" applyFill="1" applyBorder="1" applyAlignment="1">
      <alignment horizontal="center" vertical="center" wrapText="1"/>
    </xf>
    <xf numFmtId="180" fontId="9" fillId="3" borderId="6" xfId="54" applyNumberFormat="1" applyFont="1" applyFill="1" applyBorder="1" applyAlignment="1">
      <alignment horizontal="center" vertical="center" wrapText="1"/>
    </xf>
    <xf numFmtId="181" fontId="9" fillId="3" borderId="10" xfId="54" applyNumberFormat="1" applyFont="1" applyFill="1" applyBorder="1" applyAlignment="1">
      <alignment horizontal="center" vertical="center" wrapText="1"/>
    </xf>
    <xf numFmtId="181" fontId="9" fillId="3" borderId="6" xfId="54" applyNumberFormat="1" applyFont="1" applyFill="1" applyBorder="1" applyAlignment="1">
      <alignment horizontal="center" vertical="center" wrapText="1"/>
    </xf>
    <xf numFmtId="181" fontId="12" fillId="3" borderId="10" xfId="54" applyNumberFormat="1" applyFont="1" applyFill="1" applyBorder="1" applyAlignment="1">
      <alignment horizontal="center" vertical="center" wrapText="1"/>
    </xf>
    <xf numFmtId="4" fontId="9" fillId="3" borderId="10" xfId="54" applyNumberFormat="1" applyFont="1" applyFill="1" applyBorder="1" applyAlignment="1">
      <alignment horizontal="center" vertical="center" wrapText="1"/>
    </xf>
    <xf numFmtId="0" fontId="5" fillId="3" borderId="0" xfId="54" applyFont="1" applyFill="1" applyAlignment="1">
      <alignment horizontal="left" vertical="center" wrapText="1"/>
    </xf>
    <xf numFmtId="0" fontId="12" fillId="3" borderId="6" xfId="54" applyFont="1" applyFill="1" applyBorder="1" applyAlignment="1">
      <alignment horizontal="center" vertical="center" wrapText="1"/>
    </xf>
    <xf numFmtId="181" fontId="9" fillId="3" borderId="16" xfId="54" applyNumberFormat="1" applyFont="1" applyFill="1" applyBorder="1" applyAlignment="1">
      <alignment horizontal="center" vertical="center" wrapText="1"/>
    </xf>
    <xf numFmtId="181" fontId="9" fillId="3" borderId="15" xfId="54" applyNumberFormat="1" applyFont="1" applyFill="1" applyBorder="1" applyAlignment="1">
      <alignment horizontal="center" vertical="center" wrapText="1"/>
    </xf>
    <xf numFmtId="181" fontId="9" fillId="3" borderId="17" xfId="54" applyNumberFormat="1" applyFont="1" applyFill="1" applyBorder="1" applyAlignment="1">
      <alignment horizontal="center" vertical="center" wrapText="1"/>
    </xf>
    <xf numFmtId="181" fontId="9" fillId="3" borderId="7" xfId="54" applyNumberFormat="1" applyFont="1" applyFill="1" applyBorder="1" applyAlignment="1">
      <alignment horizontal="center" vertical="center" wrapText="1"/>
    </xf>
    <xf numFmtId="0" fontId="5" fillId="3" borderId="18" xfId="54" applyFont="1" applyFill="1" applyBorder="1" applyAlignment="1">
      <alignment horizontal="justify" vertical="center" wrapText="1"/>
    </xf>
    <xf numFmtId="0" fontId="5" fillId="3" borderId="19" xfId="54" applyFont="1" applyFill="1" applyBorder="1" applyAlignment="1">
      <alignment horizontal="justify" vertical="center" wrapText="1"/>
    </xf>
    <xf numFmtId="0" fontId="9" fillId="3" borderId="10" xfId="54" applyFont="1" applyFill="1" applyBorder="1" applyAlignment="1">
      <alignment horizontal="center" vertical="center" wrapText="1"/>
    </xf>
    <xf numFmtId="0" fontId="9" fillId="3" borderId="0" xfId="54" applyFont="1" applyFill="1" applyAlignment="1">
      <alignment horizontal="left" vertical="center" wrapText="1"/>
    </xf>
    <xf numFmtId="0" fontId="5" fillId="3" borderId="20" xfId="54" applyFont="1" applyFill="1" applyBorder="1" applyAlignment="1">
      <alignment horizontal="justify" vertical="center" wrapText="1"/>
    </xf>
    <xf numFmtId="0" fontId="5" fillId="3" borderId="14" xfId="54" applyFont="1" applyFill="1" applyBorder="1" applyAlignment="1">
      <alignment horizontal="center" vertical="center" wrapText="1"/>
    </xf>
    <xf numFmtId="0" fontId="5" fillId="3" borderId="11" xfId="54" applyFont="1" applyFill="1" applyBorder="1" applyAlignment="1">
      <alignment horizontal="left" vertical="center" wrapText="1"/>
    </xf>
    <xf numFmtId="0" fontId="0" fillId="3" borderId="12" xfId="54" applyFill="1" applyBorder="1" applyAlignment="1">
      <alignment horizontal="left"/>
    </xf>
    <xf numFmtId="0" fontId="0" fillId="3" borderId="13" xfId="54" applyFill="1" applyBorder="1" applyAlignment="1"/>
    <xf numFmtId="0" fontId="0" fillId="3" borderId="17" xfId="54" applyFill="1" applyBorder="1" applyAlignment="1">
      <alignment horizontal="justify" vertical="center" wrapText="1"/>
    </xf>
    <xf numFmtId="0" fontId="5" fillId="0" borderId="21" xfId="54" applyFont="1" applyBorder="1" applyAlignment="1">
      <alignment horizontal="left" vertical="center" wrapText="1"/>
    </xf>
    <xf numFmtId="0" fontId="5" fillId="0" borderId="22" xfId="54" applyFont="1" applyBorder="1" applyAlignment="1">
      <alignment horizontal="left" vertical="center" wrapText="1"/>
    </xf>
    <xf numFmtId="0" fontId="5" fillId="0" borderId="23" xfId="54" applyFont="1" applyBorder="1" applyAlignment="1">
      <alignment horizontal="left" vertical="center" wrapText="1"/>
    </xf>
    <xf numFmtId="0" fontId="5" fillId="0" borderId="24" xfId="54" applyFont="1" applyBorder="1" applyAlignment="1">
      <alignment horizontal="left" vertical="center" wrapText="1"/>
    </xf>
    <xf numFmtId="0" fontId="10" fillId="0" borderId="6" xfId="54" applyFont="1" applyBorder="1" applyAlignment="1">
      <alignment horizontal="left" vertical="center" wrapText="1"/>
    </xf>
    <xf numFmtId="0" fontId="13" fillId="0" borderId="0" xfId="54" applyFont="1" applyAlignment="1">
      <alignment vertical="center" wrapText="1"/>
    </xf>
    <xf numFmtId="0" fontId="5" fillId="0" borderId="0" xfId="54" applyFont="1" applyAlignment="1">
      <alignment horizontal="justify" vertical="center" wrapText="1"/>
    </xf>
    <xf numFmtId="0" fontId="5" fillId="0" borderId="25" xfId="54" applyFont="1" applyBorder="1" applyAlignment="1">
      <alignment horizontal="left" vertical="center" wrapText="1"/>
    </xf>
    <xf numFmtId="0" fontId="5" fillId="0" borderId="26" xfId="54" applyFont="1" applyBorder="1" applyAlignment="1">
      <alignment horizontal="left" vertical="center" wrapText="1"/>
    </xf>
    <xf numFmtId="0" fontId="5" fillId="0" borderId="6" xfId="54" applyFont="1" applyBorder="1" applyAlignment="1">
      <alignment horizontal="left" vertical="center" wrapText="1"/>
    </xf>
    <xf numFmtId="0" fontId="5" fillId="0" borderId="0" xfId="54" applyFont="1" applyAlignment="1">
      <alignment horizontal="left" vertical="center" wrapText="1"/>
    </xf>
    <xf numFmtId="0" fontId="0" fillId="0" borderId="6" xfId="54" applyBorder="1" applyAlignment="1"/>
    <xf numFmtId="0" fontId="0" fillId="0" borderId="7" xfId="54" applyBorder="1" applyAlignment="1"/>
    <xf numFmtId="0" fontId="5" fillId="0" borderId="27" xfId="54" applyFont="1" applyBorder="1" applyAlignment="1">
      <alignment horizontal="center" vertical="center" wrapText="1"/>
    </xf>
    <xf numFmtId="0" fontId="5" fillId="0" borderId="28" xfId="54" applyFont="1" applyBorder="1" applyAlignment="1">
      <alignment horizontal="center" vertical="center" wrapText="1"/>
    </xf>
    <xf numFmtId="0" fontId="5" fillId="0" borderId="11" xfId="54" applyFont="1" applyBorder="1" applyAlignment="1">
      <alignment horizontal="left" vertical="center" wrapText="1"/>
    </xf>
    <xf numFmtId="0" fontId="5" fillId="0" borderId="12" xfId="54" applyFont="1" applyBorder="1" applyAlignment="1">
      <alignment horizontal="left" vertical="center" wrapText="1"/>
    </xf>
    <xf numFmtId="0" fontId="5" fillId="0" borderId="12" xfId="54" applyFont="1" applyBorder="1" applyAlignment="1">
      <alignment horizontal="justify" vertical="center" wrapText="1"/>
    </xf>
    <xf numFmtId="0" fontId="5" fillId="0" borderId="29" xfId="54" applyFont="1" applyBorder="1" applyAlignment="1">
      <alignment horizontal="center" vertical="center" wrapText="1"/>
    </xf>
    <xf numFmtId="0" fontId="5" fillId="0" borderId="30" xfId="54" applyFont="1" applyBorder="1" applyAlignment="1">
      <alignment horizontal="center" vertical="center" wrapText="1"/>
    </xf>
    <xf numFmtId="0" fontId="0" fillId="0" borderId="0" xfId="54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2" xfId="49"/>
    <cellStyle name="Comma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189230</xdr:colOff>
      <xdr:row>4</xdr:row>
      <xdr:rowOff>718820</xdr:rowOff>
    </xdr:to>
    <xdr:pic>
      <xdr:nvPicPr>
        <xdr:cNvPr id="2" name="图片 1" descr="head02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3268345" cy="1818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306070</xdr:colOff>
      <xdr:row>2</xdr:row>
      <xdr:rowOff>210185</xdr:rowOff>
    </xdr:from>
    <xdr:to>
      <xdr:col>5</xdr:col>
      <xdr:colOff>2452370</xdr:colOff>
      <xdr:row>3</xdr:row>
      <xdr:rowOff>304800</xdr:rowOff>
    </xdr:to>
    <xdr:pic>
      <xdr:nvPicPr>
        <xdr:cNvPr id="3" name="图片 0" descr="head01.jpg"/>
        <xdr:cNvPicPr>
          <a:picLocks noChangeAspect="1"/>
        </xdr:cNvPicPr>
      </xdr:nvPicPr>
      <xdr:blipFill>
        <a:blip r:embed="rId2"/>
        <a:srcRect l="24162" b="22449"/>
        <a:stretch>
          <a:fillRect/>
        </a:stretch>
      </xdr:blipFill>
      <xdr:spPr>
        <a:xfrm>
          <a:off x="3385185" y="680720"/>
          <a:ext cx="4143375" cy="408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793115</xdr:colOff>
      <xdr:row>35</xdr:row>
      <xdr:rowOff>298450</xdr:rowOff>
    </xdr:from>
    <xdr:to>
      <xdr:col>5</xdr:col>
      <xdr:colOff>819785</xdr:colOff>
      <xdr:row>39</xdr:row>
      <xdr:rowOff>100965</xdr:rowOff>
    </xdr:to>
    <xdr:pic>
      <xdr:nvPicPr>
        <xdr:cNvPr id="4" name="图片 1" descr="VIC stamp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755515" y="10078720"/>
          <a:ext cx="1520825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311150</xdr:colOff>
      <xdr:row>37</xdr:row>
      <xdr:rowOff>428625</xdr:rowOff>
    </xdr:from>
    <xdr:to>
      <xdr:col>5</xdr:col>
      <xdr:colOff>1277620</xdr:colOff>
      <xdr:row>40</xdr:row>
      <xdr:rowOff>106045</xdr:rowOff>
    </xdr:to>
    <xdr:pic>
      <xdr:nvPicPr>
        <xdr:cNvPr id="5" name="图片 4" descr="SAM CHEN signatur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767705" y="11047730"/>
          <a:ext cx="966470" cy="565785"/>
        </a:xfrm>
        <a:prstGeom prst="round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view="pageBreakPreview" zoomScaleNormal="100" workbookViewId="0">
      <selection activeCell="H6" sqref="H6"/>
    </sheetView>
  </sheetViews>
  <sheetFormatPr defaultColWidth="9" defaultRowHeight="16.8" outlineLevelCol="7"/>
  <cols>
    <col min="1" max="1" width="19.125" style="1" customWidth="1"/>
    <col min="2" max="2" width="10.375" style="1" customWidth="1"/>
    <col min="3" max="3" width="17.125" style="1" customWidth="1"/>
    <col min="4" max="4" width="13.375" style="1" customWidth="1"/>
    <col min="5" max="5" width="22.625" style="1" customWidth="1"/>
    <col min="6" max="6" width="31.375" style="1" customWidth="1"/>
    <col min="7" max="16384" width="9" style="1"/>
  </cols>
  <sheetData>
    <row r="1" ht="20.25" customHeight="1"/>
    <row r="3" ht="24.75" customHeight="1" spans="1:8">
      <c r="D3" s="2"/>
    </row>
    <row r="4" ht="24.75" customHeight="1" spans="1:8">
      <c r="D4" s="2"/>
      <c r="F4" s="3"/>
    </row>
    <row r="5" ht="69" customHeight="1" spans="1:8">
      <c r="F5" s="4"/>
    </row>
    <row r="6" ht="31.5" customHeight="1" spans="1:8">
      <c r="A6" s="5" t="s">
        <v>0</v>
      </c>
      <c r="B6" s="6"/>
      <c r="C6" s="6"/>
      <c r="D6" s="6"/>
      <c r="E6" s="6"/>
      <c r="F6" s="7"/>
      <c r="H6" s="1" t="s">
        <v>1</v>
      </c>
    </row>
    <row r="7" ht="18" customHeight="1" spans="1:8">
      <c r="A7" s="8" t="s">
        <v>2</v>
      </c>
      <c r="B7" s="9"/>
      <c r="C7" s="9"/>
      <c r="D7" s="10" t="s">
        <v>3</v>
      </c>
      <c r="E7" s="10"/>
      <c r="F7" s="11" t="s">
        <v>4</v>
      </c>
    </row>
    <row r="8" ht="18" customHeight="1" spans="1:8">
      <c r="A8" s="12" t="s">
        <v>5</v>
      </c>
      <c r="B8" s="13"/>
      <c r="C8" s="14"/>
      <c r="D8" s="15" t="s">
        <v>6</v>
      </c>
      <c r="E8" s="16"/>
      <c r="F8" s="17" t="s">
        <v>7</v>
      </c>
    </row>
    <row r="9" ht="18" customHeight="1" spans="1:8">
      <c r="A9" s="18" t="s">
        <v>8</v>
      </c>
      <c r="B9" s="19"/>
      <c r="C9" s="20"/>
      <c r="D9" s="10" t="s">
        <v>9</v>
      </c>
      <c r="E9" s="10"/>
      <c r="F9" s="10"/>
    </row>
    <row r="10" ht="18" customHeight="1" spans="1:8">
      <c r="A10" s="18" t="s">
        <v>10</v>
      </c>
      <c r="B10" s="19"/>
      <c r="C10" s="20"/>
      <c r="D10" s="21" t="s">
        <v>11</v>
      </c>
      <c r="E10" s="21"/>
      <c r="F10" s="21"/>
    </row>
    <row r="11" ht="18" customHeight="1" spans="1:8">
      <c r="A11" s="8" t="s">
        <v>12</v>
      </c>
      <c r="B11" s="22"/>
      <c r="C11" s="23"/>
      <c r="D11" s="10" t="s">
        <v>13</v>
      </c>
      <c r="E11" s="10"/>
      <c r="F11" s="10"/>
    </row>
    <row r="12" ht="18" customHeight="1" spans="1:8">
      <c r="A12" s="24" t="s">
        <v>14</v>
      </c>
      <c r="B12" s="25"/>
      <c r="C12" s="25"/>
      <c r="D12" s="26"/>
      <c r="E12" s="26"/>
      <c r="F12" s="26"/>
    </row>
    <row r="13" ht="18" customHeight="1" spans="1:8">
      <c r="A13" s="27" t="s">
        <v>15</v>
      </c>
      <c r="B13" s="28"/>
      <c r="C13" s="29"/>
      <c r="D13" s="30" t="s">
        <v>16</v>
      </c>
      <c r="E13" s="31"/>
      <c r="F13" s="32"/>
    </row>
    <row r="14" ht="18" customHeight="1" spans="1:8">
      <c r="A14" s="27" t="s">
        <v>17</v>
      </c>
      <c r="B14" s="28"/>
      <c r="C14" s="29"/>
      <c r="D14" s="30"/>
      <c r="E14" s="31"/>
      <c r="F14" s="32"/>
    </row>
    <row r="15" ht="18" customHeight="1" spans="1:8">
      <c r="A15" s="33" t="s">
        <v>18</v>
      </c>
      <c r="B15" s="34"/>
      <c r="C15" s="35"/>
      <c r="D15" s="36"/>
      <c r="E15" s="37"/>
      <c r="F15" s="38"/>
    </row>
    <row r="16" ht="18" customHeight="1" spans="1:8">
      <c r="A16" s="10" t="s">
        <v>19</v>
      </c>
      <c r="B16" s="39" t="s">
        <v>20</v>
      </c>
      <c r="C16" s="40"/>
      <c r="D16" s="39" t="s">
        <v>21</v>
      </c>
      <c r="E16" s="41"/>
      <c r="F16" s="40"/>
    </row>
    <row r="17" ht="29.1" customHeight="1" spans="1:6">
      <c r="A17" s="42" t="s">
        <v>22</v>
      </c>
      <c r="B17" s="43" t="s">
        <v>23</v>
      </c>
      <c r="C17" s="44"/>
      <c r="D17" s="45" t="s">
        <v>24</v>
      </c>
      <c r="E17" s="46"/>
      <c r="F17" s="47"/>
    </row>
    <row r="18" ht="33.75" customHeight="1" spans="1:6">
      <c r="A18" s="48" t="s">
        <v>25</v>
      </c>
      <c r="B18" s="39" t="s">
        <v>26</v>
      </c>
      <c r="C18" s="40"/>
      <c r="D18" s="39" t="s">
        <v>27</v>
      </c>
      <c r="E18" s="40"/>
      <c r="F18" s="49" t="s">
        <v>28</v>
      </c>
    </row>
    <row r="19" ht="33.95" customHeight="1" spans="1:6">
      <c r="A19" s="50" t="s">
        <v>29</v>
      </c>
      <c r="B19" s="43" t="s">
        <v>30</v>
      </c>
      <c r="C19" s="44"/>
      <c r="D19" s="45" t="s">
        <v>31</v>
      </c>
      <c r="E19" s="47"/>
      <c r="F19" s="51" t="s">
        <v>32</v>
      </c>
    </row>
    <row r="20" ht="31.75" spans="1:6">
      <c r="A20" s="48" t="s">
        <v>33</v>
      </c>
      <c r="B20" s="39" t="s">
        <v>34</v>
      </c>
      <c r="C20" s="41"/>
      <c r="D20" s="40"/>
      <c r="E20" s="49" t="s">
        <v>35</v>
      </c>
      <c r="F20" s="49" t="s">
        <v>36</v>
      </c>
    </row>
    <row r="21" ht="22.5" customHeight="1" spans="1:6">
      <c r="A21" s="52" t="s">
        <v>37</v>
      </c>
      <c r="B21" s="53" t="s">
        <v>38</v>
      </c>
      <c r="C21" s="54"/>
      <c r="D21" s="55"/>
      <c r="E21" s="56"/>
      <c r="F21" s="57"/>
    </row>
    <row r="22" ht="18" customHeight="1" spans="1:6">
      <c r="A22" s="58">
        <v>0</v>
      </c>
      <c r="B22" s="59" t="s">
        <v>39</v>
      </c>
      <c r="C22" s="60">
        <v>0</v>
      </c>
      <c r="D22" s="61"/>
      <c r="E22" s="62"/>
      <c r="F22" s="56"/>
    </row>
    <row r="23" ht="18" customHeight="1" spans="1:6">
      <c r="A23" s="63"/>
      <c r="B23" s="59" t="s">
        <v>40</v>
      </c>
      <c r="C23" s="64">
        <v>0</v>
      </c>
      <c r="D23" s="65"/>
      <c r="E23" s="66"/>
      <c r="F23" s="67"/>
    </row>
    <row r="24" ht="18" customHeight="1" spans="1:6">
      <c r="A24" s="68" t="str">
        <f>"MOISTURE"&amp;" - "&amp;C22*100&amp;"%"</f>
        <v>MOISTURE - 0%</v>
      </c>
      <c r="B24" s="59" t="s">
        <v>41</v>
      </c>
      <c r="C24" s="64">
        <v>0</v>
      </c>
      <c r="D24" s="65"/>
      <c r="E24" s="69">
        <v>0</v>
      </c>
      <c r="F24" s="70">
        <f>E24*2204.62*C23*A22</f>
        <v>0</v>
      </c>
    </row>
    <row r="25" ht="18" customHeight="1" spans="1:6">
      <c r="A25" s="58">
        <f>ROUND(A22*C22,3)</f>
        <v>0</v>
      </c>
      <c r="B25" s="59" t="s">
        <v>42</v>
      </c>
      <c r="C25" s="64">
        <v>0</v>
      </c>
      <c r="D25" s="65"/>
      <c r="E25" s="71"/>
      <c r="F25" s="72"/>
    </row>
    <row r="26" ht="18" customHeight="1" spans="1:6">
      <c r="A26" s="73"/>
      <c r="B26" s="59" t="s">
        <v>43</v>
      </c>
      <c r="C26" s="64">
        <v>0</v>
      </c>
      <c r="D26" s="74"/>
      <c r="E26" s="75"/>
      <c r="F26" s="56"/>
    </row>
    <row r="27" ht="18" customHeight="1" spans="1:6">
      <c r="A27" s="63" t="s">
        <v>44</v>
      </c>
      <c r="B27" s="59" t="s">
        <v>45</v>
      </c>
      <c r="C27" s="60">
        <v>0</v>
      </c>
      <c r="D27" s="61"/>
      <c r="E27" s="62"/>
      <c r="F27" s="56"/>
    </row>
    <row r="28" ht="18" customHeight="1" spans="1:6">
      <c r="A28" s="58">
        <f>A22-A25</f>
        <v>0</v>
      </c>
      <c r="B28" s="61"/>
      <c r="C28" s="60"/>
      <c r="D28" s="74"/>
      <c r="E28" s="76" t="s">
        <v>46</v>
      </c>
      <c r="F28" s="77">
        <f>F24*95%</f>
        <v>0</v>
      </c>
    </row>
    <row r="29" ht="18" customHeight="1" spans="1:6">
      <c r="A29" s="73"/>
      <c r="B29" s="59"/>
      <c r="C29" s="60"/>
      <c r="D29" s="59"/>
      <c r="E29" s="78"/>
      <c r="F29" s="79"/>
    </row>
    <row r="30" ht="18" customHeight="1" spans="1:6">
      <c r="A30" s="73"/>
      <c r="B30" s="61"/>
      <c r="C30" s="60"/>
      <c r="D30" s="61"/>
      <c r="E30" s="80" t="s">
        <v>47</v>
      </c>
      <c r="F30" s="81" t="s">
        <v>48</v>
      </c>
    </row>
    <row r="31" ht="18" customHeight="1" spans="1:6">
      <c r="A31" s="82"/>
      <c r="B31" s="83"/>
      <c r="C31" s="83"/>
      <c r="D31" s="83"/>
      <c r="E31" s="84" t="s">
        <v>49</v>
      </c>
      <c r="F31" s="84" t="s">
        <v>50</v>
      </c>
    </row>
    <row r="32" ht="18" customHeight="1" spans="1:6">
      <c r="A32" s="85"/>
      <c r="B32" s="86" t="s">
        <v>51</v>
      </c>
      <c r="C32" s="87"/>
      <c r="D32" s="88"/>
      <c r="E32" s="89"/>
      <c r="F32" s="89"/>
    </row>
    <row r="33" ht="18" customHeight="1" spans="1:6">
      <c r="A33" s="30"/>
      <c r="B33" s="23"/>
      <c r="C33" s="23"/>
      <c r="D33" s="23"/>
      <c r="E33" s="90"/>
      <c r="F33" s="91"/>
    </row>
    <row r="34" ht="18" customHeight="1" spans="1:6">
      <c r="A34" s="30"/>
      <c r="B34" s="31"/>
      <c r="C34" s="31"/>
      <c r="D34" s="31"/>
      <c r="E34" s="92"/>
      <c r="F34" s="93"/>
    </row>
    <row r="35" ht="18" customHeight="1" spans="1:6">
      <c r="A35" s="94" t="s">
        <v>52</v>
      </c>
      <c r="B35" s="95"/>
      <c r="C35" s="95"/>
      <c r="D35" s="96"/>
      <c r="E35" s="97"/>
      <c r="F35" s="98"/>
    </row>
    <row r="36" ht="35.1" customHeight="1" spans="1:6">
      <c r="A36" s="99" t="s">
        <v>53</v>
      </c>
      <c r="B36" s="100"/>
      <c r="C36" s="100"/>
      <c r="D36" s="96"/>
      <c r="E36" s="101"/>
      <c r="F36" s="102"/>
    </row>
    <row r="37" ht="30.95" customHeight="1" spans="1:6">
      <c r="A37" s="99" t="s">
        <v>54</v>
      </c>
      <c r="B37" s="100"/>
      <c r="C37" s="100"/>
      <c r="D37" s="100"/>
      <c r="E37" s="101"/>
      <c r="F37" s="102"/>
    </row>
    <row r="38" ht="33.95" customHeight="1" spans="1:6">
      <c r="A38" s="99" t="s">
        <v>55</v>
      </c>
      <c r="B38" s="100"/>
      <c r="C38" s="100"/>
      <c r="D38" s="100"/>
      <c r="E38" s="103"/>
      <c r="F38" s="104"/>
    </row>
    <row r="39" ht="18" customHeight="1" spans="1:6">
      <c r="A39" s="99" t="s">
        <v>56</v>
      </c>
      <c r="B39" s="100"/>
      <c r="C39" s="100"/>
      <c r="D39" s="96"/>
      <c r="E39" s="103"/>
      <c r="F39" s="104"/>
    </row>
    <row r="40" ht="18" customHeight="1" spans="1:6">
      <c r="A40" s="99" t="s">
        <v>57</v>
      </c>
      <c r="B40" s="100"/>
      <c r="C40" s="100"/>
      <c r="D40" s="96"/>
      <c r="E40" s="103"/>
      <c r="F40" s="104"/>
    </row>
    <row r="41" ht="18" customHeight="1" spans="1:6">
      <c r="A41" s="105"/>
      <c r="B41" s="106"/>
      <c r="C41" s="106"/>
      <c r="D41" s="107"/>
      <c r="E41" s="108"/>
      <c r="F41" s="109"/>
    </row>
    <row r="43" spans="1:6">
      <c r="A43" s="110" t="s">
        <v>58</v>
      </c>
      <c r="B43" s="110"/>
      <c r="C43" s="110"/>
      <c r="D43" s="110"/>
      <c r="E43" s="110"/>
      <c r="F43" s="110"/>
    </row>
    <row r="44" spans="1:6">
      <c r="A44" s="110"/>
      <c r="B44" s="110"/>
      <c r="C44" s="110"/>
      <c r="D44" s="110"/>
      <c r="E44" s="110"/>
      <c r="F44" s="110"/>
    </row>
  </sheetData>
  <mergeCells count="43">
    <mergeCell ref="A6:F6"/>
    <mergeCell ref="D7:E7"/>
    <mergeCell ref="A8:C8"/>
    <mergeCell ref="D8:E8"/>
    <mergeCell ref="A9:C9"/>
    <mergeCell ref="D9:F9"/>
    <mergeCell ref="A10:C10"/>
    <mergeCell ref="D10:F10"/>
    <mergeCell ref="B11:C11"/>
    <mergeCell ref="D11:F11"/>
    <mergeCell ref="A12:C12"/>
    <mergeCell ref="D12:F12"/>
    <mergeCell ref="A13:C13"/>
    <mergeCell ref="D13:F13"/>
    <mergeCell ref="A14:C14"/>
    <mergeCell ref="A15:C15"/>
    <mergeCell ref="D15:F15"/>
    <mergeCell ref="B16:C16"/>
    <mergeCell ref="D16:F16"/>
    <mergeCell ref="B17:C17"/>
    <mergeCell ref="D17:F17"/>
    <mergeCell ref="B18:C18"/>
    <mergeCell ref="D18:E18"/>
    <mergeCell ref="B19:C19"/>
    <mergeCell ref="D19:E19"/>
    <mergeCell ref="B20:D20"/>
    <mergeCell ref="B21:D21"/>
    <mergeCell ref="B31:D31"/>
    <mergeCell ref="B32:D32"/>
    <mergeCell ref="A35:C35"/>
    <mergeCell ref="A36:C36"/>
    <mergeCell ref="A37:D37"/>
    <mergeCell ref="A38:D38"/>
    <mergeCell ref="A39:C39"/>
    <mergeCell ref="A40:C40"/>
    <mergeCell ref="A41:C41"/>
    <mergeCell ref="E28:E29"/>
    <mergeCell ref="E31:E32"/>
    <mergeCell ref="F28:F29"/>
    <mergeCell ref="F31:F32"/>
    <mergeCell ref="E33:F35"/>
    <mergeCell ref="A43:F44"/>
    <mergeCell ref="E38:F41"/>
  </mergeCells>
  <pageMargins left="0.708661417322835" right="0.708661417322835" top="0.748031496062992" bottom="0.748031496062992" header="0.31496062992126" footer="0.31496062992126"/>
  <pageSetup paperSize="9" scale="7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贸易-磅价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</dc:creator>
  <cp:lastModifiedBy>Malk</cp:lastModifiedBy>
  <dcterms:created xsi:type="dcterms:W3CDTF">2023-04-20T14:23:00Z</dcterms:created>
  <cp:lastPrinted>2025-05-11T22:34:00Z</cp:lastPrinted>
  <dcterms:modified xsi:type="dcterms:W3CDTF">2026-01-15T15:06:01Z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F3A300F7A42B441688F61E27B5CA4669_13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